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4220" windowHeight="78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Sheet1!$A$1:$I$22</definedName>
  </definedNames>
  <calcPr calcId="145621"/>
</workbook>
</file>

<file path=xl/calcChain.xml><?xml version="1.0" encoding="utf-8"?>
<calcChain xmlns="http://schemas.openxmlformats.org/spreadsheetml/2006/main">
  <c r="J6" i="1" l="1"/>
  <c r="I6" i="1"/>
  <c r="J15" i="1"/>
  <c r="J14" i="1"/>
  <c r="J13" i="1"/>
  <c r="J12" i="1"/>
  <c r="J8" i="1"/>
  <c r="I9" i="1"/>
  <c r="I10" i="1"/>
  <c r="I11" i="1"/>
  <c r="I8" i="1"/>
  <c r="F11" i="1"/>
  <c r="G6" i="1"/>
  <c r="C6" i="1"/>
  <c r="I20" i="1"/>
  <c r="I19" i="1"/>
  <c r="H17" i="1"/>
  <c r="G17" i="1"/>
  <c r="I17" i="1" s="1"/>
  <c r="E17" i="1"/>
  <c r="F17" i="1"/>
  <c r="I14" i="1"/>
  <c r="I15" i="1"/>
  <c r="I13" i="1"/>
  <c r="I12" i="1"/>
  <c r="D17" i="1"/>
  <c r="F20" i="1"/>
  <c r="F19" i="1"/>
  <c r="F6" i="1"/>
  <c r="F9" i="1"/>
  <c r="F10" i="1"/>
  <c r="F12" i="1"/>
  <c r="F13" i="1"/>
  <c r="F14" i="1"/>
  <c r="F15" i="1"/>
  <c r="F8" i="1"/>
  <c r="H8" i="1" s="1"/>
  <c r="H6" i="1" l="1"/>
</calcChain>
</file>

<file path=xl/sharedStrings.xml><?xml version="1.0" encoding="utf-8"?>
<sst xmlns="http://schemas.openxmlformats.org/spreadsheetml/2006/main" count="28" uniqueCount="24">
  <si>
    <t>Pamatkapitāla palielināšana</t>
  </si>
  <si>
    <t xml:space="preserve">t.sk. </t>
  </si>
  <si>
    <t>1.</t>
  </si>
  <si>
    <t>Jūrmalas ūdenssaimniecības attīstības projektu realizācija</t>
  </si>
  <si>
    <t>Ūdensvada un kanalizācijas pārlikšana Pumpuri 0111</t>
  </si>
  <si>
    <t>Tehniskā projekta izstrāde Pašteces kanalizācijas izbūvei Asaru pr., Spīdolas, Pededzes, Olgas un Ārijas ielās Jūrmalā</t>
  </si>
  <si>
    <t xml:space="preserve">Tehniskā projekta izstrāde Ūdensapgādes un kanalizācijas tīklu izbūvei Buļļuciemā </t>
  </si>
  <si>
    <t>Ūdensvada rekonstrukcija Lībiešu ielā 19 un 21, Jūrmalā</t>
  </si>
  <si>
    <t>Kanalizācijas inženierkomunikāciju izbūve Asaru pr., Jūrmalā</t>
  </si>
  <si>
    <t>2013.gads, EUR</t>
  </si>
  <si>
    <t>2014.gads, EUR</t>
  </si>
  <si>
    <t>Ūdensapgādes un notekūdeņu novadīšanas inženeirkomunikāciju izbūve Spīdolas, Pededzes, Olgas un Ārijas ielā, Jūrmalā</t>
  </si>
  <si>
    <t>KOPĀ</t>
  </si>
  <si>
    <t>2.</t>
  </si>
  <si>
    <t>Meliorācijas un lietus ūdens kanalizācijas sistēmu apsaimniekošana</t>
  </si>
  <si>
    <t>Lietus ūdens kanalizācijas apsaimniekošana</t>
  </si>
  <si>
    <t>Meliorācijas sistēmas apsaimniekošana</t>
  </si>
  <si>
    <t>N.p.k.</t>
  </si>
  <si>
    <t>Aktivitāte</t>
  </si>
  <si>
    <t>Saņemtais Jūrmalas pilsētas pašvaldības finansējums</t>
  </si>
  <si>
    <t>Izdevumi no Jūrmalas pilsētas pašvaldības finansējuma</t>
  </si>
  <si>
    <t>Komunikāciju izbūve Lēdurgas ielā, Jūrmalā</t>
  </si>
  <si>
    <t>Līdzekļu atlikums uz 31.12.2012.</t>
  </si>
  <si>
    <t>Atlikums uz 31.12.2014.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</si>
</sst>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/>
    <xf numFmtId="49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/>
    <xf numFmtId="0" fontId="1" fillId="0" borderId="0" xfId="0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0" fillId="0" borderId="9" xfId="0" applyNumberFormat="1" applyFill="1" applyBorder="1"/>
    <xf numFmtId="0" fontId="0" fillId="0" borderId="0" xfId="0" applyBorder="1"/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right"/>
    </xf>
    <xf numFmtId="4" fontId="0" fillId="0" borderId="3" xfId="0" applyNumberFormat="1" applyBorder="1" applyAlignment="1">
      <alignment horizontal="right" vertical="center"/>
    </xf>
    <xf numFmtId="4" fontId="0" fillId="0" borderId="1" xfId="0" applyNumberFormat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tabSelected="1" topLeftCell="D1" zoomScaleNormal="100" workbookViewId="0">
      <selection activeCell="N13" sqref="N13"/>
    </sheetView>
  </sheetViews>
  <sheetFormatPr defaultRowHeight="15" x14ac:dyDescent="0.25"/>
  <cols>
    <col min="1" max="1" width="6.28515625" customWidth="1"/>
    <col min="2" max="2" width="61.42578125" customWidth="1"/>
    <col min="3" max="3" width="19.85546875" customWidth="1"/>
    <col min="4" max="4" width="16.42578125" customWidth="1"/>
    <col min="5" max="5" width="18.28515625" customWidth="1"/>
    <col min="6" max="6" width="17" customWidth="1"/>
    <col min="7" max="7" width="17.7109375" customWidth="1"/>
    <col min="8" max="8" width="18.5703125" customWidth="1"/>
    <col min="9" max="9" width="18" customWidth="1"/>
    <col min="10" max="10" width="17.28515625" customWidth="1"/>
    <col min="11" max="11" width="11.42578125" bestFit="1" customWidth="1"/>
  </cols>
  <sheetData>
    <row r="3" spans="1:12" ht="24" customHeight="1" x14ac:dyDescent="0.25">
      <c r="A3" s="34"/>
      <c r="B3" s="34"/>
      <c r="C3" s="16"/>
    </row>
    <row r="4" spans="1:12" ht="26.25" customHeight="1" x14ac:dyDescent="0.25">
      <c r="A4" s="37" t="s">
        <v>17</v>
      </c>
      <c r="B4" s="35" t="s">
        <v>18</v>
      </c>
      <c r="C4" s="25" t="s">
        <v>22</v>
      </c>
      <c r="D4" s="23" t="s">
        <v>19</v>
      </c>
      <c r="E4" s="23"/>
      <c r="F4" s="23"/>
      <c r="G4" s="23" t="s">
        <v>20</v>
      </c>
      <c r="H4" s="23"/>
      <c r="I4" s="24"/>
      <c r="J4" s="27" t="s">
        <v>23</v>
      </c>
      <c r="K4" s="12"/>
    </row>
    <row r="5" spans="1:12" ht="27.75" customHeight="1" x14ac:dyDescent="0.25">
      <c r="A5" s="38"/>
      <c r="B5" s="36"/>
      <c r="C5" s="26"/>
      <c r="D5" s="7" t="s">
        <v>9</v>
      </c>
      <c r="E5" s="7" t="s">
        <v>10</v>
      </c>
      <c r="F5" s="7" t="s">
        <v>12</v>
      </c>
      <c r="G5" s="7" t="s">
        <v>9</v>
      </c>
      <c r="H5" s="7" t="s">
        <v>10</v>
      </c>
      <c r="I5" s="20" t="s">
        <v>12</v>
      </c>
      <c r="J5" s="28"/>
      <c r="K5" s="15"/>
    </row>
    <row r="6" spans="1:12" x14ac:dyDescent="0.25">
      <c r="A6" s="8" t="s">
        <v>2</v>
      </c>
      <c r="B6" s="9" t="s">
        <v>0</v>
      </c>
      <c r="C6" s="13">
        <f>SUM(C8:C15)</f>
        <v>60308.430000000008</v>
      </c>
      <c r="D6" s="10">
        <v>647406.68000000005</v>
      </c>
      <c r="E6" s="10">
        <v>3134888</v>
      </c>
      <c r="F6" s="11">
        <f>D6+E6</f>
        <v>3782294.68</v>
      </c>
      <c r="G6" s="13">
        <f>SUM(G8:G15)</f>
        <v>405738.62</v>
      </c>
      <c r="H6" s="13">
        <f t="shared" ref="H6" si="0">H8+H12+H13+H14+H15</f>
        <v>2840863.84</v>
      </c>
      <c r="I6" s="21">
        <f>I8+I12+I13+I14+I15</f>
        <v>3186294.03</v>
      </c>
      <c r="J6" s="13">
        <f>J8+J12+J13+J14+J15</f>
        <v>596000.64999999991</v>
      </c>
      <c r="K6" s="1"/>
    </row>
    <row r="7" spans="1:12" x14ac:dyDescent="0.25">
      <c r="A7" s="29" t="s">
        <v>1</v>
      </c>
      <c r="B7" s="30"/>
      <c r="C7" s="18"/>
      <c r="D7" s="3"/>
      <c r="E7" s="3"/>
      <c r="F7" s="2"/>
      <c r="G7" s="6"/>
      <c r="H7" s="6"/>
      <c r="I7" s="22"/>
      <c r="J7" s="19"/>
    </row>
    <row r="8" spans="1:12" x14ac:dyDescent="0.25">
      <c r="A8" s="2"/>
      <c r="B8" s="2" t="s">
        <v>3</v>
      </c>
      <c r="C8" s="6">
        <v>0</v>
      </c>
      <c r="D8" s="3">
        <v>0</v>
      </c>
      <c r="E8" s="3">
        <v>3049098</v>
      </c>
      <c r="F8" s="6">
        <f>D8+E8</f>
        <v>3049098</v>
      </c>
      <c r="G8" s="6">
        <v>0</v>
      </c>
      <c r="H8" s="6">
        <f>F8-560950.29</f>
        <v>2488147.71</v>
      </c>
      <c r="I8" s="22">
        <f>G8+H8</f>
        <v>2488147.71</v>
      </c>
      <c r="J8" s="19">
        <f>E8-H8</f>
        <v>560950.29</v>
      </c>
    </row>
    <row r="9" spans="1:12" ht="30" customHeight="1" x14ac:dyDescent="0.25">
      <c r="A9" s="2"/>
      <c r="B9" s="5" t="s">
        <v>5</v>
      </c>
      <c r="C9" s="19">
        <v>10072.51</v>
      </c>
      <c r="D9" s="3">
        <v>0</v>
      </c>
      <c r="E9" s="3">
        <v>0</v>
      </c>
      <c r="F9" s="6">
        <f t="shared" ref="F9:F15" si="1">D9+E9</f>
        <v>0</v>
      </c>
      <c r="G9" s="6">
        <v>10072.51</v>
      </c>
      <c r="H9" s="6">
        <v>0</v>
      </c>
      <c r="I9" s="22">
        <f t="shared" ref="I9:I11" si="2">G9+H9</f>
        <v>10072.51</v>
      </c>
      <c r="J9" s="19">
        <v>0</v>
      </c>
    </row>
    <row r="10" spans="1:12" ht="30" customHeight="1" x14ac:dyDescent="0.25">
      <c r="A10" s="2"/>
      <c r="B10" s="5" t="s">
        <v>6</v>
      </c>
      <c r="C10" s="19">
        <v>34708.97</v>
      </c>
      <c r="D10" s="3">
        <v>0</v>
      </c>
      <c r="E10" s="3">
        <v>0</v>
      </c>
      <c r="F10" s="6">
        <f t="shared" si="1"/>
        <v>0</v>
      </c>
      <c r="G10" s="6">
        <v>34708.97</v>
      </c>
      <c r="H10" s="6">
        <v>0</v>
      </c>
      <c r="I10" s="22">
        <f t="shared" si="2"/>
        <v>34708.97</v>
      </c>
      <c r="J10" s="19">
        <v>0</v>
      </c>
    </row>
    <row r="11" spans="1:12" x14ac:dyDescent="0.25">
      <c r="A11" s="2"/>
      <c r="B11" s="5" t="s">
        <v>7</v>
      </c>
      <c r="C11" s="19">
        <v>15526.95</v>
      </c>
      <c r="D11" s="3">
        <v>0</v>
      </c>
      <c r="E11" s="3">
        <v>0</v>
      </c>
      <c r="F11" s="6">
        <f t="shared" si="1"/>
        <v>0</v>
      </c>
      <c r="G11" s="6">
        <v>15526.95</v>
      </c>
      <c r="H11" s="6">
        <v>0</v>
      </c>
      <c r="I11" s="22">
        <f t="shared" si="2"/>
        <v>15526.95</v>
      </c>
      <c r="J11" s="19">
        <v>0</v>
      </c>
    </row>
    <row r="12" spans="1:12" x14ac:dyDescent="0.25">
      <c r="A12" s="2"/>
      <c r="B12" s="2" t="s">
        <v>8</v>
      </c>
      <c r="C12" s="6">
        <v>0</v>
      </c>
      <c r="D12" s="3">
        <v>213998.23</v>
      </c>
      <c r="E12" s="3">
        <v>0</v>
      </c>
      <c r="F12" s="6">
        <f t="shared" si="1"/>
        <v>213998.23</v>
      </c>
      <c r="G12" s="6">
        <v>197914.11</v>
      </c>
      <c r="H12" s="6">
        <v>0</v>
      </c>
      <c r="I12" s="22">
        <f>G12+H12</f>
        <v>197914.11</v>
      </c>
      <c r="J12" s="19">
        <f>F12-I12</f>
        <v>16084.120000000024</v>
      </c>
      <c r="L12" s="1"/>
    </row>
    <row r="13" spans="1:12" ht="30" x14ac:dyDescent="0.25">
      <c r="A13" s="2"/>
      <c r="B13" s="5" t="s">
        <v>11</v>
      </c>
      <c r="C13" s="19">
        <v>0</v>
      </c>
      <c r="D13" s="3">
        <v>412065.37</v>
      </c>
      <c r="E13" s="3">
        <v>0</v>
      </c>
      <c r="F13" s="6">
        <f t="shared" si="1"/>
        <v>412065.37</v>
      </c>
      <c r="G13" s="6">
        <v>126173</v>
      </c>
      <c r="H13" s="6">
        <v>266926.34000000003</v>
      </c>
      <c r="I13" s="22">
        <f>G13+H13</f>
        <v>393099.34</v>
      </c>
      <c r="J13" s="19">
        <f>F13-I13</f>
        <v>18966.02999999997</v>
      </c>
    </row>
    <row r="14" spans="1:12" x14ac:dyDescent="0.25">
      <c r="A14" s="2"/>
      <c r="B14" s="5" t="s">
        <v>21</v>
      </c>
      <c r="C14" s="19">
        <v>0</v>
      </c>
      <c r="D14" s="3">
        <v>21343.08</v>
      </c>
      <c r="E14" s="3">
        <v>0</v>
      </c>
      <c r="F14" s="6">
        <f t="shared" si="1"/>
        <v>21343.08</v>
      </c>
      <c r="G14" s="6">
        <v>21343.08</v>
      </c>
      <c r="H14" s="6">
        <v>0</v>
      </c>
      <c r="I14" s="22">
        <f t="shared" ref="I14:I15" si="3">G14+H14</f>
        <v>21343.08</v>
      </c>
      <c r="J14" s="19">
        <f>F14-G14</f>
        <v>0</v>
      </c>
    </row>
    <row r="15" spans="1:12" x14ac:dyDescent="0.25">
      <c r="A15" s="2"/>
      <c r="B15" s="2" t="s">
        <v>4</v>
      </c>
      <c r="C15" s="6">
        <v>0</v>
      </c>
      <c r="D15" s="3">
        <v>0</v>
      </c>
      <c r="E15" s="3">
        <v>85790</v>
      </c>
      <c r="F15" s="6">
        <f t="shared" si="1"/>
        <v>85790</v>
      </c>
      <c r="G15" s="6">
        <v>0</v>
      </c>
      <c r="H15" s="6">
        <v>85789.79</v>
      </c>
      <c r="I15" s="22">
        <f t="shared" si="3"/>
        <v>85789.79</v>
      </c>
      <c r="J15" s="19">
        <f>F15-I15</f>
        <v>0.21000000000640284</v>
      </c>
    </row>
    <row r="16" spans="1:12" x14ac:dyDescent="0.25">
      <c r="A16" s="31"/>
      <c r="B16" s="32"/>
      <c r="C16" s="32"/>
      <c r="D16" s="32"/>
      <c r="E16" s="32"/>
      <c r="F16" s="33"/>
      <c r="G16" s="6"/>
      <c r="H16" s="6"/>
      <c r="I16" s="22"/>
      <c r="J16" s="19"/>
    </row>
    <row r="17" spans="1:10" x14ac:dyDescent="0.25">
      <c r="A17" s="8" t="s">
        <v>13</v>
      </c>
      <c r="B17" s="9" t="s">
        <v>14</v>
      </c>
      <c r="C17" s="9"/>
      <c r="D17" s="11">
        <f>D19+D20</f>
        <v>486854.47000000003</v>
      </c>
      <c r="E17" s="11">
        <f>E19+E20</f>
        <v>573089.91</v>
      </c>
      <c r="F17" s="11">
        <f>D17+E17</f>
        <v>1059944.3800000001</v>
      </c>
      <c r="G17" s="13">
        <f>G19+G20</f>
        <v>545459.66</v>
      </c>
      <c r="H17" s="13">
        <f>H19+H20</f>
        <v>609462</v>
      </c>
      <c r="I17" s="21">
        <f>G17+H17</f>
        <v>1154921.6600000001</v>
      </c>
      <c r="J17" s="19"/>
    </row>
    <row r="18" spans="1:10" x14ac:dyDescent="0.25">
      <c r="A18" s="29" t="s">
        <v>1</v>
      </c>
      <c r="B18" s="30"/>
      <c r="C18" s="17"/>
      <c r="D18" s="4"/>
      <c r="E18" s="4"/>
      <c r="F18" s="4"/>
      <c r="G18" s="6"/>
      <c r="H18" s="6"/>
      <c r="I18" s="22"/>
      <c r="J18" s="19"/>
    </row>
    <row r="19" spans="1:10" x14ac:dyDescent="0.25">
      <c r="A19" s="2"/>
      <c r="B19" s="2" t="s">
        <v>16</v>
      </c>
      <c r="C19" s="15"/>
      <c r="D19" s="1">
        <v>389160.09</v>
      </c>
      <c r="E19" s="4">
        <v>418490.4</v>
      </c>
      <c r="F19" s="4">
        <f>D19+E19</f>
        <v>807650.49</v>
      </c>
      <c r="G19" s="6">
        <v>389170</v>
      </c>
      <c r="H19" s="14">
        <v>418021</v>
      </c>
      <c r="I19" s="22">
        <f>G19+H19</f>
        <v>807191</v>
      </c>
      <c r="J19" s="19"/>
    </row>
    <row r="20" spans="1:10" x14ac:dyDescent="0.25">
      <c r="A20" s="2"/>
      <c r="B20" s="2" t="s">
        <v>15</v>
      </c>
      <c r="C20" s="2"/>
      <c r="D20" s="4">
        <v>97694.38</v>
      </c>
      <c r="E20" s="4">
        <v>154599.51</v>
      </c>
      <c r="F20" s="4">
        <f>D20+E20</f>
        <v>252293.89</v>
      </c>
      <c r="G20" s="6">
        <v>156289.66</v>
      </c>
      <c r="H20" s="6">
        <v>191441</v>
      </c>
      <c r="I20" s="22">
        <f>G20+H20</f>
        <v>347730.66000000003</v>
      </c>
      <c r="J20" s="19"/>
    </row>
    <row r="21" spans="1:10" x14ac:dyDescent="0.25">
      <c r="F21" s="1"/>
      <c r="J21" s="15"/>
    </row>
    <row r="22" spans="1:10" x14ac:dyDescent="0.25">
      <c r="J22" s="15"/>
    </row>
    <row r="23" spans="1:10" x14ac:dyDescent="0.25">
      <c r="G23" s="1"/>
      <c r="I23" s="1"/>
    </row>
  </sheetData>
  <mergeCells count="10">
    <mergeCell ref="A3:B3"/>
    <mergeCell ref="B4:B5"/>
    <mergeCell ref="A4:A5"/>
    <mergeCell ref="D4:F4"/>
    <mergeCell ref="G4:I4"/>
    <mergeCell ref="C4:C5"/>
    <mergeCell ref="J4:J5"/>
    <mergeCell ref="A7:B7"/>
    <mergeCell ref="A18:B18"/>
    <mergeCell ref="A16:F16"/>
  </mergeCells>
  <pageMargins left="0.7" right="0.7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2015-03-04T12:58:25Z</cp:lastPrinted>
  <dcterms:created xsi:type="dcterms:W3CDTF">2015-03-04T11:25:10Z</dcterms:created>
  <dcterms:modified xsi:type="dcterms:W3CDTF">2015-03-04T13:34:09Z</dcterms:modified>
</cp:coreProperties>
</file>